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250" windowHeight="7560" activeTab="1"/>
  </bookViews>
  <sheets>
    <sheet name="доходы" sheetId="2" r:id="rId1"/>
    <sheet name="расходы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3" l="1"/>
  <c r="E7" i="3"/>
  <c r="D5" i="2" l="1"/>
  <c r="D12" i="2" s="1"/>
  <c r="D11" i="2"/>
  <c r="D10" i="2"/>
  <c r="D9" i="2"/>
  <c r="D8" i="2"/>
  <c r="D7" i="2"/>
  <c r="D6" i="2"/>
  <c r="D14" i="3" l="1"/>
  <c r="E13" i="3" l="1"/>
  <c r="E9" i="3"/>
  <c r="E12" i="3"/>
  <c r="E8" i="3"/>
  <c r="E11" i="3"/>
  <c r="E10" i="3"/>
  <c r="C12" i="2"/>
</calcChain>
</file>

<file path=xl/sharedStrings.xml><?xml version="1.0" encoding="utf-8"?>
<sst xmlns="http://schemas.openxmlformats.org/spreadsheetml/2006/main" count="34" uniqueCount="31">
  <si>
    <t>Группа</t>
  </si>
  <si>
    <t>Наименование</t>
  </si>
  <si>
    <t>Дорожный Фонд</t>
  </si>
  <si>
    <t>Государственные услуги общего назначения</t>
  </si>
  <si>
    <t xml:space="preserve">Национальная безопасность </t>
  </si>
  <si>
    <t>Культура, спорт, молодежь</t>
  </si>
  <si>
    <t>Образование</t>
  </si>
  <si>
    <t>Социальная защита</t>
  </si>
  <si>
    <t>Жилищно-коммунальное хозяйство</t>
  </si>
  <si>
    <t>Налоги на доходы</t>
  </si>
  <si>
    <t>Налоги и сборы на товары и услуги</t>
  </si>
  <si>
    <t>Доходы от собственности</t>
  </si>
  <si>
    <t>Доходы от продажи товаров и услуг</t>
  </si>
  <si>
    <t>ТРАНСФЕРТЫ</t>
  </si>
  <si>
    <t xml:space="preserve">Прочие доходы </t>
  </si>
  <si>
    <t>ИТОГО ДОХОДЫ</t>
  </si>
  <si>
    <t>Бюджет примэрии села Казаклия</t>
  </si>
  <si>
    <t>ДОХОДЫ на 2021 год</t>
  </si>
  <si>
    <t>РАСХОДЫ на 2021 год</t>
  </si>
  <si>
    <t>Расходы   тыс. лей</t>
  </si>
  <si>
    <t>Итого РАСХОДЫ</t>
  </si>
  <si>
    <t>%</t>
  </si>
  <si>
    <t>Налоги на недвижимое имущество</t>
  </si>
  <si>
    <t>0111</t>
  </si>
  <si>
    <t>0321</t>
  </si>
  <si>
    <t>0451</t>
  </si>
  <si>
    <t>0620</t>
  </si>
  <si>
    <t>0820</t>
  </si>
  <si>
    <t>0911</t>
  </si>
  <si>
    <r>
      <rPr>
        <b/>
        <sz val="14"/>
        <color theme="1"/>
        <rFont val="Calibri"/>
        <family val="2"/>
        <charset val="204"/>
        <scheme val="minor"/>
      </rPr>
      <t>Сумма</t>
    </r>
    <r>
      <rPr>
        <b/>
        <sz val="11"/>
        <color theme="1"/>
        <rFont val="Calibri"/>
        <family val="2"/>
        <charset val="204"/>
        <scheme val="minor"/>
      </rPr>
      <t xml:space="preserve">                тыс. лей</t>
    </r>
  </si>
  <si>
    <t>Экономи-ческий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</si>
</sst>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charset val="162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0" borderId="10" xfId="1" applyFont="1" applyFill="1" applyBorder="1" applyAlignment="1">
      <alignment horizontal="center"/>
    </xf>
    <xf numFmtId="0" fontId="4" fillId="3" borderId="11" xfId="1" applyFont="1" applyFill="1" applyBorder="1" applyAlignment="1"/>
    <xf numFmtId="0" fontId="0" fillId="0" borderId="13" xfId="0" applyBorder="1"/>
    <xf numFmtId="0" fontId="5" fillId="0" borderId="14" xfId="0" applyFont="1" applyBorder="1"/>
    <xf numFmtId="0" fontId="5" fillId="0" borderId="0" xfId="0" applyFont="1" applyAlignment="1">
      <alignment horizontal="center"/>
    </xf>
    <xf numFmtId="164" fontId="4" fillId="2" borderId="16" xfId="1" applyNumberFormat="1" applyFont="1" applyFill="1" applyBorder="1" applyAlignment="1">
      <alignment horizontal="center" vertical="center"/>
    </xf>
    <xf numFmtId="165" fontId="4" fillId="3" borderId="17" xfId="1" applyNumberFormat="1" applyFont="1" applyFill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9" xfId="0" applyNumberFormat="1" applyBorder="1"/>
    <xf numFmtId="164" fontId="0" fillId="0" borderId="12" xfId="0" applyNumberFormat="1" applyBorder="1"/>
    <xf numFmtId="0" fontId="5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2400" b="1">
                <a:latin typeface="Times New Roman" panose="02020603050405020304" pitchFamily="18" charset="0"/>
                <a:cs typeface="Times New Roman" panose="02020603050405020304" pitchFamily="18" charset="0"/>
              </a:rPr>
              <a:t>Структура</a:t>
            </a:r>
            <a:r>
              <a:rPr lang="ru-RU" sz="24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доходов </a:t>
            </a:r>
          </a:p>
          <a:p>
            <a:pPr>
              <a:defRPr sz="2400" b="1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ru-RU" sz="24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бюджета села на 2021 год</a:t>
            </a:r>
            <a:endParaRPr lang="ru-RU" sz="24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1.3217676925630794E-2"/>
          <c:y val="2.382958349111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5626546507228873E-3"/>
          <c:y val="0.25850398053477147"/>
          <c:w val="0.91537837391030608"/>
          <c:h val="0.5091655131010325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7E6-4863-8DAD-E3F8F943E8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E6-4863-8DAD-E3F8F943E8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47E6-4863-8DAD-E3F8F943E8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E6-4863-8DAD-E3F8F943E8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47E6-4863-8DAD-E3F8F943E8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E6-4863-8DAD-E3F8F943E8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E6-4863-8DAD-E3F8F943E8C2}"/>
              </c:ext>
            </c:extLst>
          </c:dPt>
          <c:dLbls>
            <c:dLbl>
              <c:idx val="0"/>
              <c:layout>
                <c:manualLayout>
                  <c:x val="-0.12400561699231247"/>
                  <c:y val="-3.87657512960133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E6-4863-8DAD-E3F8F943E8C2}"/>
                </c:ext>
              </c:extLst>
            </c:dLbl>
            <c:dLbl>
              <c:idx val="1"/>
              <c:layout>
                <c:manualLayout>
                  <c:x val="-9.23782919951356E-2"/>
                  <c:y val="-0.106823015282293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E6-4863-8DAD-E3F8F943E8C2}"/>
                </c:ext>
              </c:extLst>
            </c:dLbl>
            <c:dLbl>
              <c:idx val="2"/>
              <c:layout>
                <c:manualLayout>
                  <c:x val="6.6680578184900613E-2"/>
                  <c:y val="-0.14457511219057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7E6-4863-8DAD-E3F8F943E8C2}"/>
                </c:ext>
              </c:extLst>
            </c:dLbl>
            <c:dLbl>
              <c:idx val="3"/>
              <c:layout>
                <c:manualLayout>
                  <c:x val="7.3978270971743712E-2"/>
                  <c:y val="-8.0720979529300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7E6-4863-8DAD-E3F8F943E8C2}"/>
                </c:ext>
              </c:extLst>
            </c:dLbl>
            <c:dLbl>
              <c:idx val="4"/>
              <c:layout>
                <c:manualLayout>
                  <c:x val="4.3312740123299068E-2"/>
                  <c:y val="1.535628941904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7E6-4863-8DAD-E3F8F943E8C2}"/>
                </c:ext>
              </c:extLst>
            </c:dLbl>
            <c:dLbl>
              <c:idx val="5"/>
              <c:layout>
                <c:manualLayout>
                  <c:x val="6.1240255215648361E-2"/>
                  <c:y val="8.1609102344793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7E6-4863-8DAD-E3F8F943E8C2}"/>
                </c:ext>
              </c:extLst>
            </c:dLbl>
            <c:numFmt formatCode="General" sourceLinked="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доходы!$B$5:$B$11</c:f>
              <c:strCache>
                <c:ptCount val="7"/>
                <c:pt idx="0">
                  <c:v>Налоги на доходы</c:v>
                </c:pt>
                <c:pt idx="1">
                  <c:v>Налоги на недвижимое имущество</c:v>
                </c:pt>
                <c:pt idx="2">
                  <c:v>Налоги и сборы на товары и услуги</c:v>
                </c:pt>
                <c:pt idx="3">
                  <c:v>Доходы от собственности</c:v>
                </c:pt>
                <c:pt idx="4">
                  <c:v>Доходы от продажи товаров и услуг</c:v>
                </c:pt>
                <c:pt idx="5">
                  <c:v>Прочие доходы </c:v>
                </c:pt>
                <c:pt idx="6">
                  <c:v>ТРАНСФЕРТЫ</c:v>
                </c:pt>
              </c:strCache>
            </c:strRef>
          </c:cat>
          <c:val>
            <c:numRef>
              <c:f>доходы!$C$5:$C$11</c:f>
              <c:numCache>
                <c:formatCode>0.0</c:formatCode>
                <c:ptCount val="7"/>
                <c:pt idx="0">
                  <c:v>2100</c:v>
                </c:pt>
                <c:pt idx="1">
                  <c:v>692.8</c:v>
                </c:pt>
                <c:pt idx="2">
                  <c:v>621.1</c:v>
                </c:pt>
                <c:pt idx="3">
                  <c:v>337.5</c:v>
                </c:pt>
                <c:pt idx="4">
                  <c:v>140.6</c:v>
                </c:pt>
                <c:pt idx="5">
                  <c:v>75.3</c:v>
                </c:pt>
                <c:pt idx="6" formatCode="#\ ##0.0">
                  <c:v>12179.8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6-4863-8DAD-E3F8F943E8C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6.8161808345616123E-2"/>
          <c:y val="0.76545376062396742"/>
          <c:w val="0.77619081702262971"/>
          <c:h val="0.234546239376032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Структура расходов бюджета села на 2021 год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F32-4D42-ACB7-C40CE0ED59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7F32-4D42-ACB7-C40CE0ED59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F32-4D42-ACB7-C40CE0ED59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7F32-4D42-ACB7-C40CE0ED59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F32-4D42-ACB7-C40CE0ED59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7F32-4D42-ACB7-C40CE0ED59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F32-4D42-ACB7-C40CE0ED59FD}"/>
              </c:ext>
            </c:extLst>
          </c:dPt>
          <c:dLbls>
            <c:dLbl>
              <c:idx val="2"/>
              <c:layout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F32-4D42-ACB7-C40CE0ED59FD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  <c15:layout/>
              </c:ext>
            </c:extLst>
          </c:dLbls>
          <c:cat>
            <c:strRef>
              <c:f>расходы!$C$7:$C$13</c:f>
              <c:strCache>
                <c:ptCount val="7"/>
                <c:pt idx="0">
                  <c:v>Государственные услуги общего назначения</c:v>
                </c:pt>
                <c:pt idx="1">
                  <c:v>Национальная безопасность </c:v>
                </c:pt>
                <c:pt idx="2">
                  <c:v>Дорожный Фонд</c:v>
                </c:pt>
                <c:pt idx="3">
                  <c:v>Жилищно-коммунальное хозяйство</c:v>
                </c:pt>
                <c:pt idx="4">
                  <c:v>Культура, спорт, молодежь</c:v>
                </c:pt>
                <c:pt idx="5">
                  <c:v>Образование</c:v>
                </c:pt>
                <c:pt idx="6">
                  <c:v>Социальная защита</c:v>
                </c:pt>
              </c:strCache>
            </c:strRef>
          </c:cat>
          <c:val>
            <c:numRef>
              <c:f>расходы!$D$7:$D$13</c:f>
              <c:numCache>
                <c:formatCode>0.0</c:formatCode>
                <c:ptCount val="7"/>
                <c:pt idx="0">
                  <c:v>2261.4</c:v>
                </c:pt>
                <c:pt idx="1">
                  <c:v>325</c:v>
                </c:pt>
                <c:pt idx="2">
                  <c:v>820.8</c:v>
                </c:pt>
                <c:pt idx="3">
                  <c:v>1547.3</c:v>
                </c:pt>
                <c:pt idx="4">
                  <c:v>1689.7</c:v>
                </c:pt>
                <c:pt idx="5">
                  <c:v>9305.6</c:v>
                </c:pt>
                <c:pt idx="6">
                  <c:v>197.3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2-4D42-ACB7-C40CE0ED5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0432888234894"/>
          <c:y val="0.19256366170647085"/>
          <c:w val="0.20007868797712416"/>
          <c:h val="0.7172782833394371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238124</xdr:colOff>
      <xdr:row>0</xdr:row>
      <xdr:rowOff>28575</xdr:rowOff>
    </xdr:from>
    <xdr:to>
      <xdr:col>17</xdr:col>
      <xdr:colOff>0</xdr:colOff>
      <xdr:row>26</xdr:row>
      <xdr:rowOff>123825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2</xdr:row>
      <xdr:rowOff>95250</xdr:rowOff>
    </xdr:from>
    <xdr:to>
      <xdr:col>20</xdr:col>
      <xdr:colOff>514350</xdr:colOff>
      <xdr:row>16</xdr:row>
      <xdr:rowOff>128587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C22" sqref="C22"/>
    </sheetView>
  </sheetViews>
  <sheetFormatPr defaultRowHeight="15"/>
  <cols>
    <col min="2" max="2" width="52.42578125" customWidth="1"/>
    <col min="3" max="3" width="16.5703125" customWidth="1"/>
  </cols>
  <sheetData>
    <row r="2" spans="1:4" ht="18.75">
      <c r="B2" s="9" t="s">
        <v>16</v>
      </c>
    </row>
    <row r="3" spans="1:4" ht="19.5" thickBot="1">
      <c r="B3" s="9" t="s">
        <v>17</v>
      </c>
    </row>
    <row r="4" spans="1:4" ht="35.25" customHeight="1">
      <c r="A4" s="19" t="s">
        <v>30</v>
      </c>
      <c r="B4" s="16" t="s">
        <v>1</v>
      </c>
      <c r="C4" s="17" t="s">
        <v>29</v>
      </c>
      <c r="D4" s="18" t="s">
        <v>21</v>
      </c>
    </row>
    <row r="5" spans="1:4" ht="24.75" customHeight="1">
      <c r="A5" s="2">
        <v>111</v>
      </c>
      <c r="B5" s="3" t="s">
        <v>9</v>
      </c>
      <c r="C5" s="10">
        <v>2100</v>
      </c>
      <c r="D5" s="14">
        <f>C5/C12*100</f>
        <v>13.005431315839996</v>
      </c>
    </row>
    <row r="6" spans="1:4" ht="18.75">
      <c r="A6" s="2">
        <v>113</v>
      </c>
      <c r="B6" s="3" t="s">
        <v>22</v>
      </c>
      <c r="C6" s="10">
        <v>692.8</v>
      </c>
      <c r="D6" s="14">
        <f>C6/C12*100</f>
        <v>4.2905537217209284</v>
      </c>
    </row>
    <row r="7" spans="1:4" ht="18.75">
      <c r="A7" s="2">
        <v>114</v>
      </c>
      <c r="B7" s="3" t="s">
        <v>10</v>
      </c>
      <c r="C7" s="10">
        <v>621.1</v>
      </c>
      <c r="D7" s="14">
        <f>C7/C12*100</f>
        <v>3.8465111382229633</v>
      </c>
    </row>
    <row r="8" spans="1:4" ht="18.75">
      <c r="A8" s="2">
        <v>141</v>
      </c>
      <c r="B8" s="4" t="s">
        <v>11</v>
      </c>
      <c r="C8" s="10">
        <v>337.5</v>
      </c>
      <c r="D8" s="14">
        <f>C8/C12*100</f>
        <v>2.0901586043314282</v>
      </c>
    </row>
    <row r="9" spans="1:4" ht="18.75">
      <c r="A9" s="2">
        <v>142</v>
      </c>
      <c r="B9" s="4" t="s">
        <v>12</v>
      </c>
      <c r="C9" s="10">
        <v>140.6</v>
      </c>
      <c r="D9" s="14">
        <f>C9/C12*100</f>
        <v>0.87074459190814457</v>
      </c>
    </row>
    <row r="10" spans="1:4" ht="18.75">
      <c r="A10" s="2">
        <v>145</v>
      </c>
      <c r="B10" s="4" t="s">
        <v>14</v>
      </c>
      <c r="C10" s="10">
        <v>75.3</v>
      </c>
      <c r="D10" s="14">
        <f>C10/C12*100</f>
        <v>0.46633760861083412</v>
      </c>
    </row>
    <row r="11" spans="1:4" ht="19.5" thickBot="1">
      <c r="A11" s="5">
        <v>193</v>
      </c>
      <c r="B11" s="6" t="s">
        <v>13</v>
      </c>
      <c r="C11" s="11">
        <v>12179.8</v>
      </c>
      <c r="D11" s="15">
        <f>C11/C12*100</f>
        <v>75.430263019365711</v>
      </c>
    </row>
    <row r="12" spans="1:4" ht="29.25" customHeight="1" thickBot="1">
      <c r="A12" s="7"/>
      <c r="B12" s="8" t="s">
        <v>15</v>
      </c>
      <c r="C12" s="12">
        <f>SUM(C5:C11)</f>
        <v>16147.099999999999</v>
      </c>
      <c r="D12" s="13">
        <f>SUM(D5:D11)</f>
        <v>100.00000000000001</v>
      </c>
    </row>
  </sheetData>
  <pageMargins left="0.7" right="0.7" top="0.75" bottom="0.75" header="0.3" footer="0.3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tabSelected="1" workbookViewId="0">
      <selection activeCell="O21" sqref="O21"/>
    </sheetView>
  </sheetViews>
  <sheetFormatPr defaultRowHeight="15"/>
  <cols>
    <col min="3" max="3" width="41.7109375" customWidth="1"/>
    <col min="4" max="4" width="12.42578125" customWidth="1"/>
    <col min="6" max="6" width="7" customWidth="1"/>
  </cols>
  <sheetData>
    <row r="3" spans="2:5" ht="18.75">
      <c r="C3" s="9" t="s">
        <v>16</v>
      </c>
    </row>
    <row r="4" spans="2:5" ht="18.75">
      <c r="C4" s="9" t="s">
        <v>18</v>
      </c>
    </row>
    <row r="5" spans="2:5" ht="54.75" customHeight="1" thickBot="1"/>
    <row r="6" spans="2:5" ht="59.25" customHeight="1">
      <c r="B6" s="30" t="s">
        <v>0</v>
      </c>
      <c r="C6" s="30" t="s">
        <v>1</v>
      </c>
      <c r="D6" s="30" t="s">
        <v>19</v>
      </c>
      <c r="E6" s="29" t="s">
        <v>21</v>
      </c>
    </row>
    <row r="7" spans="2:5" ht="35.1" customHeight="1" thickBot="1">
      <c r="B7" s="20" t="s">
        <v>23</v>
      </c>
      <c r="C7" s="21" t="s">
        <v>3</v>
      </c>
      <c r="D7" s="22">
        <v>2261.4</v>
      </c>
      <c r="E7" s="27">
        <f>D7/D14*100</f>
        <v>14.004991608400271</v>
      </c>
    </row>
    <row r="8" spans="2:5" ht="35.1" customHeight="1" thickBot="1">
      <c r="B8" s="20" t="s">
        <v>24</v>
      </c>
      <c r="C8" s="21" t="s">
        <v>4</v>
      </c>
      <c r="D8" s="22">
        <v>325</v>
      </c>
      <c r="E8" s="27">
        <f>D8/D14*100</f>
        <v>2.0127453226895233</v>
      </c>
    </row>
    <row r="9" spans="2:5" ht="35.1" customHeight="1" thickBot="1">
      <c r="B9" s="20" t="s">
        <v>25</v>
      </c>
      <c r="C9" s="21" t="s">
        <v>2</v>
      </c>
      <c r="D9" s="22">
        <v>820.8</v>
      </c>
      <c r="E9" s="27">
        <f>D9/D14*100</f>
        <v>5.0832657257340328</v>
      </c>
    </row>
    <row r="10" spans="2:5" ht="35.1" customHeight="1" thickBot="1">
      <c r="B10" s="23" t="s">
        <v>26</v>
      </c>
      <c r="C10" s="21" t="s">
        <v>8</v>
      </c>
      <c r="D10" s="22">
        <v>1547.3</v>
      </c>
      <c r="E10" s="27">
        <f>D10/D14*100</f>
        <v>9.5825256547615361</v>
      </c>
    </row>
    <row r="11" spans="2:5" ht="35.1" customHeight="1" thickBot="1">
      <c r="B11" s="20" t="s">
        <v>27</v>
      </c>
      <c r="C11" s="24" t="s">
        <v>5</v>
      </c>
      <c r="D11" s="22">
        <v>1689.7</v>
      </c>
      <c r="E11" s="27">
        <f>D11/D14*100</f>
        <v>10.464417759226116</v>
      </c>
    </row>
    <row r="12" spans="2:5" ht="35.1" customHeight="1" thickBot="1">
      <c r="B12" s="20" t="s">
        <v>28</v>
      </c>
      <c r="C12" s="24" t="s">
        <v>6</v>
      </c>
      <c r="D12" s="22">
        <v>9305.6</v>
      </c>
      <c r="E12" s="27">
        <f>D12/D14*100</f>
        <v>57.630162691752709</v>
      </c>
    </row>
    <row r="13" spans="2:5" ht="35.1" customHeight="1" thickBot="1">
      <c r="B13" s="20">
        <v>1012</v>
      </c>
      <c r="C13" s="21" t="s">
        <v>7</v>
      </c>
      <c r="D13" s="22">
        <v>197.3</v>
      </c>
      <c r="E13" s="27">
        <f>D13/D14*100</f>
        <v>1.2218912374358246</v>
      </c>
    </row>
    <row r="14" spans="2:5" ht="35.1" customHeight="1" thickBot="1">
      <c r="B14" s="25" t="s">
        <v>20</v>
      </c>
      <c r="C14" s="26"/>
      <c r="D14" s="22">
        <f>SUM(D7:D13)</f>
        <v>16147.099999999999</v>
      </c>
      <c r="E14" s="28">
        <f>SUM(E7:E13)</f>
        <v>100.00000000000001</v>
      </c>
    </row>
    <row r="15" spans="2:5">
      <c r="E15" s="1"/>
    </row>
  </sheetData>
  <mergeCells count="1">
    <mergeCell ref="B14:C14"/>
  </mergeCells>
  <pageMargins left="0.7" right="0.7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доходы</vt:lpstr>
      <vt:lpstr>расходы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2020-12-02T09:45:31Z</dcterms:modified>
</cp:coreProperties>
</file>